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236" windowWidth="11160" windowHeight="4965" activeTab="0"/>
  </bookViews>
  <sheets>
    <sheet name="I Lapso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<sst xmlns="http://schemas.openxmlformats.org/spreadsheetml/2006/main" count="55" uniqueCount="55">
  <si>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ASIGNATURA</t>
  </si>
  <si>
    <t>EVALUACION  CONTINUA</t>
  </si>
  <si>
    <t xml:space="preserve">PROFESOR </t>
  </si>
  <si>
    <t xml:space="preserve">LAPSO </t>
  </si>
  <si>
    <t>No</t>
  </si>
  <si>
    <t>APELLIDOS Y NOMBRES</t>
  </si>
  <si>
    <t xml:space="preserve">                            "NUESTRA SEÑORA DE LA ESPERANZA"</t>
  </si>
  <si>
    <t>GRADO</t>
  </si>
  <si>
    <t>ESCALA 1-20</t>
  </si>
  <si>
    <t xml:space="preserve">                                        UNIDAD EDUCATIVA COLEGIO</t>
  </si>
  <si>
    <t xml:space="preserve">Eval. 8 </t>
  </si>
  <si>
    <t xml:space="preserve">Eval. 9 </t>
  </si>
  <si>
    <t>Eval. 10</t>
  </si>
  <si>
    <t>Eval. 11</t>
  </si>
  <si>
    <t xml:space="preserve">Eval. 12 </t>
  </si>
  <si>
    <t xml:space="preserve">Eval. 13 </t>
  </si>
  <si>
    <t xml:space="preserve">Eval. 14 </t>
  </si>
  <si>
    <t xml:space="preserve">Eval. 15 </t>
  </si>
  <si>
    <t>Eval. 16</t>
  </si>
  <si>
    <t>REGISTRO DE NOTAS</t>
  </si>
  <si>
    <t>PROM. EVAL. %</t>
  </si>
  <si>
    <t>PORCENTAJE DE C/EVAL. %</t>
  </si>
  <si>
    <t>PORCENTAJE ACUMULADO</t>
  </si>
  <si>
    <t>ARO GÓMEZ, BÁRBARA CAROLINA</t>
  </si>
  <si>
    <t>GARCÍA HERRERA, ANDREA MARY</t>
  </si>
  <si>
    <t>JUÁREZ LUNA, JESAEL JOSÉ</t>
  </si>
  <si>
    <t>KOUBBE BARRIOS, NADIA NATHALIE</t>
  </si>
  <si>
    <t>RUSSA TESTA, ALVARO</t>
  </si>
  <si>
    <t>TORRES PAREDES, JHON KEVIN</t>
  </si>
  <si>
    <t>Año escolar   2008- 2009</t>
  </si>
  <si>
    <t xml:space="preserve"> </t>
  </si>
  <si>
    <t>DA SILVA FERNÁNDEZ, DANIEL ANDRÉS</t>
  </si>
  <si>
    <t>DELGADO CASTILLO, PATRICIA A.</t>
  </si>
  <si>
    <t>KUORKOUNIAN KILZI, SARKIS MANUEL</t>
  </si>
  <si>
    <t xml:space="preserve">LÓPEZ JARAMILLO, MIGUEL </t>
  </si>
  <si>
    <t>MACÍAS MACHADO, HERMAN ANDRÉS</t>
  </si>
  <si>
    <t>MÁRQUEZ SIMOES, KEVIN JOSÉ</t>
  </si>
  <si>
    <t xml:space="preserve">MARTIN BERMUDEZ, ESTEFANIA </t>
  </si>
  <si>
    <t>ORTA VELÁSCO, ISAURA JOSEFINA</t>
  </si>
  <si>
    <t xml:space="preserve">PELÁEZ FREITES, SEBASTÍAN </t>
  </si>
  <si>
    <t>SANJUÁN GUERRERO, JEISON JOSÉ</t>
  </si>
  <si>
    <t>SELVA SPOSITO, MANUEL EMILIO</t>
  </si>
  <si>
    <t>SANELLI BOZA, BRYAN ALEXANDER</t>
  </si>
  <si>
    <t>PRIMERO</t>
  </si>
  <si>
    <t>8vo.GRADO</t>
  </si>
  <si>
    <t>COMPUTACION</t>
  </si>
  <si>
    <t>Mérlyn Paesani</t>
  </si>
  <si>
    <t>Tarea1</t>
  </si>
  <si>
    <t>Act. Clase</t>
  </si>
  <si>
    <t>Tarea2</t>
  </si>
  <si>
    <t>Práctica 1</t>
  </si>
  <si>
    <t>Proyecto</t>
  </si>
  <si>
    <t>Práctica2</t>
  </si>
  <si>
    <t>Rasgos</t>
  </si>
  <si>
    <t>RUSSA TESTA, ANGELINA</t>
  </si>
</sst>
</file>

<file path=xl/styles.xml><?xml version="1.0" encoding="utf-8"?>
<styleSheet xmlns="http://schemas.openxmlformats.org/spreadsheetml/2006/main">
  <numFmts count="3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0"/>
    </font>
    <font>
      <b/>
      <i/>
      <sz val="12"/>
      <name val="MS Sans Serif"/>
      <family val="0"/>
    </font>
    <font>
      <sz val="10"/>
      <name val="Roman 10cpi"/>
      <family val="0"/>
    </font>
    <font>
      <sz val="8"/>
      <name val="MS Sans Serif"/>
      <family val="0"/>
    </font>
    <font>
      <sz val="10"/>
      <color indexed="9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Roman 10cpi"/>
      <family val="0"/>
    </font>
    <font>
      <b/>
      <sz val="10"/>
      <name val="Arial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7"/>
      <color indexed="8"/>
      <name val="Arial"/>
      <family val="0"/>
    </font>
    <font>
      <sz val="7"/>
      <name val="MS Sans Serif"/>
      <family val="0"/>
    </font>
    <font>
      <sz val="7"/>
      <name val="Microsoft Sans Serif"/>
      <family val="2"/>
    </font>
    <font>
      <sz val="7"/>
      <color indexed="8"/>
      <name val="Microsoft Sans Serif"/>
      <family val="2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" fontId="1" fillId="8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10" fillId="0" borderId="17" xfId="0" applyFont="1" applyBorder="1" applyAlignment="1">
      <alignment/>
    </xf>
    <xf numFmtId="1" fontId="1" fillId="8" borderId="18" xfId="0" applyNumberFormat="1" applyFont="1" applyFill="1" applyBorder="1" applyAlignment="1">
      <alignment horizontal="center"/>
    </xf>
    <xf numFmtId="0" fontId="1" fillId="24" borderId="19" xfId="0" applyNumberFormat="1" applyFont="1" applyFill="1" applyBorder="1" applyAlignment="1" applyProtection="1">
      <alignment/>
      <protection locked="0"/>
    </xf>
    <xf numFmtId="0" fontId="1" fillId="24" borderId="19" xfId="0" applyFont="1" applyFill="1" applyBorder="1" applyAlignment="1" applyProtection="1">
      <alignment/>
      <protection locked="0"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 applyProtection="1">
      <alignment/>
      <protection locked="0"/>
    </xf>
    <xf numFmtId="0" fontId="10" fillId="24" borderId="19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0" fillId="0" borderId="22" xfId="0" applyBorder="1" applyAlignment="1">
      <alignment/>
    </xf>
    <xf numFmtId="0" fontId="13" fillId="0" borderId="23" xfId="0" applyFont="1" applyBorder="1" applyAlignment="1">
      <alignment horizontal="centerContinuous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7" xfId="0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27" xfId="0" applyFont="1" applyBorder="1" applyAlignment="1">
      <alignment/>
    </xf>
    <xf numFmtId="0" fontId="17" fillId="0" borderId="30" xfId="0" applyFont="1" applyBorder="1" applyAlignment="1">
      <alignment vertical="center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7" fillId="0" borderId="33" xfId="0" applyFont="1" applyBorder="1" applyAlignment="1">
      <alignment vertical="center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0" fillId="24" borderId="19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41" xfId="0" applyFont="1" applyBorder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17" borderId="32" xfId="0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/>
    </xf>
    <xf numFmtId="0" fontId="0" fillId="17" borderId="35" xfId="0" applyFont="1" applyFill="1" applyBorder="1" applyAlignment="1" applyProtection="1">
      <alignment horizontal="center"/>
      <protection hidden="1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9" fillId="0" borderId="31" xfId="0" applyFont="1" applyBorder="1" applyAlignment="1">
      <alignment/>
    </xf>
    <xf numFmtId="0" fontId="20" fillId="0" borderId="30" xfId="0" applyFont="1" applyBorder="1" applyAlignment="1">
      <alignment vertical="center"/>
    </xf>
    <xf numFmtId="0" fontId="19" fillId="0" borderId="32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21" xfId="0" applyFont="1" applyBorder="1" applyAlignment="1">
      <alignment/>
    </xf>
    <xf numFmtId="0" fontId="0" fillId="0" borderId="42" xfId="0" applyFont="1" applyBorder="1" applyAlignment="1">
      <alignment horizontal="center" textRotation="90"/>
    </xf>
    <xf numFmtId="0" fontId="0" fillId="0" borderId="37" xfId="0" applyFont="1" applyBorder="1" applyAlignment="1">
      <alignment horizontal="center"/>
    </xf>
    <xf numFmtId="0" fontId="1" fillId="25" borderId="26" xfId="0" applyFont="1" applyFill="1" applyBorder="1" applyAlignment="1">
      <alignment horizontal="center" vertical="center" textRotation="180" wrapText="1"/>
    </xf>
    <xf numFmtId="0" fontId="1" fillId="25" borderId="0" xfId="0" applyFont="1" applyFill="1" applyBorder="1" applyAlignment="1">
      <alignment horizontal="center" vertical="center" textRotation="180" wrapText="1"/>
    </xf>
    <xf numFmtId="0" fontId="1" fillId="25" borderId="47" xfId="0" applyFont="1" applyFill="1" applyBorder="1" applyAlignment="1">
      <alignment horizontal="center" vertical="center" textRotation="180" wrapText="1"/>
    </xf>
    <xf numFmtId="0" fontId="13" fillId="24" borderId="29" xfId="0" applyFont="1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1" fillId="25" borderId="4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7" fontId="1" fillId="0" borderId="20" xfId="0" applyNumberFormat="1" applyFont="1" applyBorder="1" applyAlignment="1">
      <alignment horizontal="center"/>
    </xf>
    <xf numFmtId="17" fontId="1" fillId="0" borderId="21" xfId="0" applyNumberFormat="1" applyFont="1" applyBorder="1" applyAlignment="1">
      <alignment horizontal="center"/>
    </xf>
    <xf numFmtId="0" fontId="1" fillId="8" borderId="51" xfId="0" applyFont="1" applyFill="1" applyBorder="1" applyAlignment="1">
      <alignment horizontal="center" vertical="center" textRotation="180"/>
    </xf>
    <xf numFmtId="0" fontId="1" fillId="8" borderId="52" xfId="0" applyFont="1" applyFill="1" applyBorder="1" applyAlignment="1">
      <alignment horizontal="center" vertical="center" textRotation="180"/>
    </xf>
    <xf numFmtId="0" fontId="1" fillId="8" borderId="53" xfId="0" applyFont="1" applyFill="1" applyBorder="1" applyAlignment="1">
      <alignment horizontal="center" vertical="center" textRotation="180"/>
    </xf>
    <xf numFmtId="0" fontId="1" fillId="0" borderId="4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54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/>
    </xf>
    <xf numFmtId="0" fontId="1" fillId="17" borderId="55" xfId="0" applyFont="1" applyFill="1" applyBorder="1" applyAlignment="1">
      <alignment horizontal="center" vertical="center" textRotation="180"/>
    </xf>
    <xf numFmtId="0" fontId="1" fillId="17" borderId="16" xfId="0" applyFont="1" applyFill="1" applyBorder="1" applyAlignment="1">
      <alignment horizontal="center" vertical="center" textRotation="180"/>
    </xf>
    <xf numFmtId="0" fontId="1" fillId="17" borderId="56" xfId="0" applyFont="1" applyFill="1" applyBorder="1" applyAlignment="1">
      <alignment horizontal="center" vertical="center" textRotation="180"/>
    </xf>
    <xf numFmtId="0" fontId="0" fillId="0" borderId="32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80"/>
  <sheetViews>
    <sheetView showGridLines="0" tabSelected="1" zoomScalePageLayoutView="0" workbookViewId="0" topLeftCell="B7">
      <selection activeCell="A11" sqref="A11:IV11"/>
    </sheetView>
  </sheetViews>
  <sheetFormatPr defaultColWidth="9.140625" defaultRowHeight="12.75"/>
  <cols>
    <col min="1" max="1" width="11.421875" style="0" customWidth="1"/>
    <col min="2" max="2" width="3.57421875" style="1" customWidth="1"/>
    <col min="3" max="3" width="9.8515625" style="0" customWidth="1"/>
    <col min="4" max="4" width="9.140625" style="0" customWidth="1"/>
    <col min="5" max="5" width="8.8515625" style="0" customWidth="1"/>
    <col min="6" max="10" width="3.57421875" style="0" customWidth="1"/>
    <col min="11" max="11" width="3.7109375" style="0" customWidth="1"/>
    <col min="12" max="20" width="3.57421875" style="0" customWidth="1"/>
    <col min="21" max="21" width="3.7109375" style="0" customWidth="1"/>
    <col min="22" max="22" width="3.57421875" style="0" hidden="1" customWidth="1"/>
    <col min="23" max="23" width="5.7109375" style="0" hidden="1" customWidth="1"/>
    <col min="24" max="24" width="5.7109375" style="0" customWidth="1"/>
    <col min="25" max="26" width="4.28125" style="0" customWidth="1"/>
    <col min="27" max="27" width="9.8515625" style="0" customWidth="1"/>
    <col min="28" max="29" width="4.8515625" style="0" customWidth="1"/>
    <col min="30" max="31" width="3.57421875" style="0" customWidth="1"/>
  </cols>
  <sheetData>
    <row r="1" spans="2:11" ht="15.75" customHeight="1">
      <c r="B1" s="3"/>
      <c r="I1" s="8"/>
      <c r="J1" s="7"/>
      <c r="K1" s="7"/>
    </row>
    <row r="2" ht="15.75">
      <c r="B2" s="3"/>
    </row>
    <row r="3" spans="3:5" ht="12.75">
      <c r="C3" s="5" t="s">
        <v>9</v>
      </c>
      <c r="D3" s="4"/>
      <c r="E3" s="4"/>
    </row>
    <row r="4" ht="12.75">
      <c r="C4" s="6" t="s">
        <v>6</v>
      </c>
    </row>
    <row r="5" ht="12.75">
      <c r="B5" s="2"/>
    </row>
    <row r="6" ht="12.75">
      <c r="B6" s="2"/>
    </row>
    <row r="7" ht="12.75">
      <c r="B7" s="2"/>
    </row>
    <row r="8" spans="2:18" ht="15.75">
      <c r="B8" s="79"/>
      <c r="C8" s="80"/>
      <c r="D8" s="80"/>
      <c r="J8" s="36" t="s">
        <v>29</v>
      </c>
      <c r="K8" s="36"/>
      <c r="L8" s="36"/>
      <c r="M8" s="36"/>
      <c r="R8" s="37"/>
    </row>
    <row r="9" spans="2:6" ht="15.75">
      <c r="B9" s="83" t="s">
        <v>19</v>
      </c>
      <c r="C9" s="81"/>
      <c r="D9" s="81"/>
      <c r="E9" s="82"/>
      <c r="F9" s="37"/>
    </row>
    <row r="10" spans="2:17" ht="16.5" thickBot="1">
      <c r="B10" s="9"/>
      <c r="J10" s="4"/>
      <c r="K10" s="4"/>
      <c r="Q10" s="8"/>
    </row>
    <row r="11" spans="2:26" ht="13.5" customHeight="1">
      <c r="B11" s="11" t="s">
        <v>0</v>
      </c>
      <c r="C11" s="39"/>
      <c r="D11" s="40" t="s">
        <v>45</v>
      </c>
      <c r="E11" s="41"/>
      <c r="F11" s="31" t="s">
        <v>1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V11" s="63"/>
      <c r="W11" s="64"/>
      <c r="X11" s="87" t="s">
        <v>22</v>
      </c>
      <c r="Y11" s="104" t="s">
        <v>20</v>
      </c>
      <c r="Z11" s="97" t="s">
        <v>8</v>
      </c>
    </row>
    <row r="12" spans="2:26" ht="13.5" customHeight="1">
      <c r="B12" s="42"/>
      <c r="C12" s="32"/>
      <c r="D12" s="100"/>
      <c r="E12" s="101"/>
      <c r="F12" s="102" t="s">
        <v>47</v>
      </c>
      <c r="G12" s="85" t="s">
        <v>48</v>
      </c>
      <c r="H12" s="85" t="s">
        <v>49</v>
      </c>
      <c r="I12" s="85" t="s">
        <v>50</v>
      </c>
      <c r="J12" s="85" t="s">
        <v>51</v>
      </c>
      <c r="K12" s="85" t="s">
        <v>52</v>
      </c>
      <c r="L12" s="85" t="s">
        <v>53</v>
      </c>
      <c r="M12" s="85" t="s">
        <v>10</v>
      </c>
      <c r="N12" s="85" t="s">
        <v>11</v>
      </c>
      <c r="O12" s="85" t="s">
        <v>12</v>
      </c>
      <c r="P12" s="85" t="s">
        <v>13</v>
      </c>
      <c r="Q12" s="85" t="s">
        <v>14</v>
      </c>
      <c r="R12" s="85" t="s">
        <v>15</v>
      </c>
      <c r="S12" s="85" t="s">
        <v>16</v>
      </c>
      <c r="T12" s="85" t="s">
        <v>17</v>
      </c>
      <c r="U12" s="85" t="s">
        <v>18</v>
      </c>
      <c r="V12" s="65"/>
      <c r="W12" s="66"/>
      <c r="X12" s="88"/>
      <c r="Y12" s="105"/>
      <c r="Z12" s="98"/>
    </row>
    <row r="13" spans="2:26" ht="13.5" customHeight="1">
      <c r="B13" s="43" t="s">
        <v>2</v>
      </c>
      <c r="C13" s="33"/>
      <c r="D13" s="74" t="s">
        <v>46</v>
      </c>
      <c r="E13" s="34"/>
      <c r="F13" s="103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57"/>
      <c r="W13" s="55"/>
      <c r="X13" s="88"/>
      <c r="Y13" s="105"/>
      <c r="Z13" s="98"/>
    </row>
    <row r="14" spans="2:26" ht="13.5" customHeight="1">
      <c r="B14" s="44"/>
      <c r="C14" s="30"/>
      <c r="D14" s="75"/>
      <c r="E14" s="35"/>
      <c r="F14" s="103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57"/>
      <c r="W14" s="55"/>
      <c r="X14" s="88"/>
      <c r="Y14" s="105"/>
      <c r="Z14" s="98"/>
    </row>
    <row r="15" spans="2:26" ht="13.5" customHeight="1">
      <c r="B15" s="45" t="s">
        <v>3</v>
      </c>
      <c r="C15" s="28"/>
      <c r="D15" s="29" t="s">
        <v>43</v>
      </c>
      <c r="E15" s="84"/>
      <c r="F15" s="103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57"/>
      <c r="W15" s="55"/>
      <c r="X15" s="88"/>
      <c r="Y15" s="105"/>
      <c r="Z15" s="98"/>
    </row>
    <row r="16" spans="2:27" ht="13.5" customHeight="1">
      <c r="B16" s="46" t="s">
        <v>7</v>
      </c>
      <c r="C16" s="30"/>
      <c r="D16" s="95" t="s">
        <v>44</v>
      </c>
      <c r="E16" s="96"/>
      <c r="F16" s="103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57"/>
      <c r="W16" s="55"/>
      <c r="X16" s="88"/>
      <c r="Y16" s="105"/>
      <c r="Z16" s="98"/>
      <c r="AA16" s="38"/>
    </row>
    <row r="17" spans="2:26" ht="13.5" customHeight="1">
      <c r="B17" s="12"/>
      <c r="C17" s="8"/>
      <c r="D17" s="8"/>
      <c r="E17" s="17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57"/>
      <c r="W17" s="55"/>
      <c r="X17" s="89"/>
      <c r="Y17" s="105"/>
      <c r="Z17" s="98"/>
    </row>
    <row r="18" spans="2:26" ht="13.5" customHeight="1">
      <c r="B18" s="90" t="s">
        <v>21</v>
      </c>
      <c r="C18" s="91"/>
      <c r="D18" s="91"/>
      <c r="E18" s="91"/>
      <c r="F18" s="23">
        <v>5</v>
      </c>
      <c r="G18" s="23">
        <v>10</v>
      </c>
      <c r="H18" s="23">
        <v>10</v>
      </c>
      <c r="I18" s="23">
        <v>20</v>
      </c>
      <c r="J18" s="23">
        <v>25</v>
      </c>
      <c r="K18" s="23">
        <v>20</v>
      </c>
      <c r="L18" s="24">
        <v>10</v>
      </c>
      <c r="M18" s="24"/>
      <c r="N18" s="24"/>
      <c r="O18" s="24"/>
      <c r="P18" s="24"/>
      <c r="Q18" s="26"/>
      <c r="R18" s="53"/>
      <c r="S18" s="27"/>
      <c r="T18" s="27"/>
      <c r="U18" s="25"/>
      <c r="V18" s="54"/>
      <c r="W18" s="55"/>
      <c r="X18" s="92">
        <f>SUM(F18:U18)</f>
        <v>100</v>
      </c>
      <c r="Y18" s="105"/>
      <c r="Z18" s="98"/>
    </row>
    <row r="19" spans="2:26" ht="12.75">
      <c r="B19" s="18" t="s">
        <v>4</v>
      </c>
      <c r="C19" s="19" t="s">
        <v>5</v>
      </c>
      <c r="D19" s="20"/>
      <c r="E19" s="20"/>
      <c r="F19" s="56"/>
      <c r="G19" s="57"/>
      <c r="H19" s="56"/>
      <c r="I19" s="56"/>
      <c r="J19" s="56"/>
      <c r="K19" s="57"/>
      <c r="L19" s="57"/>
      <c r="M19" s="56"/>
      <c r="N19" s="57"/>
      <c r="O19" s="56"/>
      <c r="P19" s="56"/>
      <c r="Q19" s="56"/>
      <c r="R19" s="58"/>
      <c r="S19" s="59"/>
      <c r="T19" s="60"/>
      <c r="U19" s="21"/>
      <c r="V19" s="61"/>
      <c r="W19" s="62"/>
      <c r="X19" s="93"/>
      <c r="Y19" s="106"/>
      <c r="Z19" s="99"/>
    </row>
    <row r="20" spans="2:28" ht="15" customHeight="1">
      <c r="B20" s="13">
        <v>1</v>
      </c>
      <c r="C20" s="47" t="s">
        <v>23</v>
      </c>
      <c r="D20" s="48"/>
      <c r="E20" s="49"/>
      <c r="F20" s="67">
        <v>16</v>
      </c>
      <c r="G20" s="67">
        <v>10</v>
      </c>
      <c r="H20" s="68">
        <v>15</v>
      </c>
      <c r="I20" s="67">
        <v>19</v>
      </c>
      <c r="J20" s="67">
        <v>11</v>
      </c>
      <c r="K20" s="67">
        <v>20</v>
      </c>
      <c r="L20" s="67">
        <v>18</v>
      </c>
      <c r="M20" s="68"/>
      <c r="N20" s="67"/>
      <c r="O20" s="68"/>
      <c r="P20" s="67"/>
      <c r="Q20" s="67"/>
      <c r="R20" s="67"/>
      <c r="S20" s="67"/>
      <c r="T20" s="67"/>
      <c r="U20" s="67"/>
      <c r="V20" s="61"/>
      <c r="W20" s="62"/>
      <c r="X20" s="93"/>
      <c r="Y20" s="69">
        <f>(F20*F$18/100)+(G20*G$18/100)+(H20*H$18/100)+(I20*I$18/100)+(J20*J$18/100)+(K20*K$18/100)+(L20*L$18/100)+(M20*M$18/100)+(N20*N$18/100)+(O20*O$18/100)+(P20*P$18/100)+(Q20*Q$18/100)+(R20*R$18/100)+(S20*S$18/100)+(T20*T$18/100)</f>
        <v>15.65</v>
      </c>
      <c r="Z20" s="14">
        <f>PRODUCT(Y20,20)/20</f>
        <v>15.65</v>
      </c>
      <c r="AA20" s="38"/>
      <c r="AB20" s="8"/>
    </row>
    <row r="21" spans="2:26" ht="15" customHeight="1">
      <c r="B21" s="15">
        <v>2</v>
      </c>
      <c r="C21" s="47" t="s">
        <v>31</v>
      </c>
      <c r="D21" s="48"/>
      <c r="E21" s="49"/>
      <c r="F21" s="67">
        <v>18</v>
      </c>
      <c r="G21" s="67">
        <v>15</v>
      </c>
      <c r="H21" s="67">
        <v>20</v>
      </c>
      <c r="I21" s="67">
        <v>10</v>
      </c>
      <c r="J21" s="67">
        <v>17</v>
      </c>
      <c r="K21" s="67">
        <v>19</v>
      </c>
      <c r="L21" s="67">
        <v>18</v>
      </c>
      <c r="M21" s="67"/>
      <c r="N21" s="67"/>
      <c r="O21" s="67"/>
      <c r="P21" s="67"/>
      <c r="Q21" s="67"/>
      <c r="R21" s="67"/>
      <c r="S21" s="67"/>
      <c r="T21" s="67"/>
      <c r="U21" s="67"/>
      <c r="V21" s="61"/>
      <c r="W21" s="62"/>
      <c r="X21" s="93"/>
      <c r="Y21" s="69">
        <f>(F21*F$18/100)+(G21*G$18/100)+(H21*H$18/100)+(I21*I$18/100)+(J21*J$18/100)+(K21*K$18/100)+(L21*L$18/100)+(M21*M$18/100)+(N21*N$18/100)+(O21*O$18/100)+(P21*P$18/100)+(Q21*Q$18/100)+(R21*R$18/100)+(S21*S$18/100)+(T21*T$18/100)</f>
        <v>16.25</v>
      </c>
      <c r="Z21" s="14">
        <f aca="true" t="shared" si="0" ref="Z21:Z39">PRODUCT(Y21,20)/20</f>
        <v>16.25</v>
      </c>
    </row>
    <row r="22" spans="2:26" ht="15" customHeight="1">
      <c r="B22" s="15">
        <v>3</v>
      </c>
      <c r="C22" s="47" t="s">
        <v>32</v>
      </c>
      <c r="D22" s="48"/>
      <c r="E22" s="49"/>
      <c r="F22" s="67">
        <v>14</v>
      </c>
      <c r="G22" s="67">
        <v>19</v>
      </c>
      <c r="H22" s="67">
        <v>14</v>
      </c>
      <c r="I22" s="67">
        <v>19</v>
      </c>
      <c r="J22" s="67">
        <v>14</v>
      </c>
      <c r="K22" s="67">
        <v>1</v>
      </c>
      <c r="L22" s="67">
        <v>15</v>
      </c>
      <c r="M22" s="67"/>
      <c r="N22" s="67"/>
      <c r="O22" s="67"/>
      <c r="P22" s="67"/>
      <c r="Q22" s="67"/>
      <c r="R22" s="67"/>
      <c r="S22" s="67"/>
      <c r="T22" s="67"/>
      <c r="U22" s="67"/>
      <c r="V22" s="61"/>
      <c r="W22" s="62"/>
      <c r="X22" s="93"/>
      <c r="Y22" s="69">
        <f>(F22*F$18/100)+(G22*G$18/100)+(H22*H$18/100)+(I22*I$18/100)+(J22*J$18/100)+(K22*K$18/100)+(L22*L$18/100)+(M22*M$18/100)+(N22*N$18/100)+(O22*O$18/100)+(P22*P$18/100)+(Q22*Q$18/100)+(R22*R$18/100)+(S22*S$18/100)+(T22*T$18/100)</f>
        <v>12.999999999999998</v>
      </c>
      <c r="Z22" s="14">
        <f t="shared" si="0"/>
        <v>12.999999999999996</v>
      </c>
    </row>
    <row r="23" spans="2:26" ht="15" customHeight="1">
      <c r="B23" s="15">
        <v>4</v>
      </c>
      <c r="C23" s="47" t="s">
        <v>24</v>
      </c>
      <c r="D23" s="48"/>
      <c r="E23" s="49"/>
      <c r="F23" s="67">
        <v>19</v>
      </c>
      <c r="G23" s="67">
        <v>20</v>
      </c>
      <c r="H23" s="67">
        <v>17</v>
      </c>
      <c r="I23" s="67">
        <v>20</v>
      </c>
      <c r="J23" s="67">
        <v>19</v>
      </c>
      <c r="K23" s="67">
        <v>20</v>
      </c>
      <c r="L23" s="67">
        <v>20</v>
      </c>
      <c r="M23" s="67"/>
      <c r="N23" s="67"/>
      <c r="O23" s="67"/>
      <c r="P23" s="67"/>
      <c r="Q23" s="67"/>
      <c r="R23" s="67"/>
      <c r="S23" s="67"/>
      <c r="T23" s="67"/>
      <c r="U23" s="67"/>
      <c r="V23" s="61"/>
      <c r="W23" s="62"/>
      <c r="X23" s="93"/>
      <c r="Y23" s="69">
        <f>(F23*F$18/100)+(G23*G$18/100)+(H23*H$18/100)+(I23*I$18/100)+(J23*J$18/100)+(K23*K$18/100)+(L23*L$18/100)+(M23*M$18/100)+(N23*N$18/100)+(O23*O$18/100)+(P23*P$18/100)+(Q23*Q$18/100)+(R23*R$18/100)+(S23*S$18/100)+(T23*T$18/100)</f>
        <v>19.4</v>
      </c>
      <c r="Z23" s="14">
        <f t="shared" si="0"/>
        <v>19.4</v>
      </c>
    </row>
    <row r="24" spans="2:26" ht="15" customHeight="1">
      <c r="B24" s="15">
        <v>5</v>
      </c>
      <c r="C24" s="47" t="s">
        <v>26</v>
      </c>
      <c r="D24" s="48"/>
      <c r="E24" s="49"/>
      <c r="F24" s="67">
        <v>15</v>
      </c>
      <c r="G24" s="67">
        <v>10</v>
      </c>
      <c r="H24" s="67">
        <v>1</v>
      </c>
      <c r="I24" s="67">
        <v>10</v>
      </c>
      <c r="J24" s="67">
        <v>11</v>
      </c>
      <c r="K24" s="67">
        <v>19</v>
      </c>
      <c r="L24" s="67">
        <v>20</v>
      </c>
      <c r="M24" s="67"/>
      <c r="N24" s="67"/>
      <c r="O24" s="67"/>
      <c r="P24" s="67"/>
      <c r="Q24" s="67"/>
      <c r="R24" s="67"/>
      <c r="S24" s="67"/>
      <c r="T24" s="67"/>
      <c r="U24" s="67"/>
      <c r="V24" s="61"/>
      <c r="W24" s="62"/>
      <c r="X24" s="93"/>
      <c r="Y24" s="69">
        <f>(F24*F$18/100)+(G24*G$18/100)+(H24*H$18/100)+(I24*I$18/100)+(J24*J$18/100)+(K24*K$18/100)+(L24*L$18/100)+(M24*M$18/100)+(N24*N$18/100)+(O24*O$18/100)+(P24*P$18/100)+(Q24*Q$18/100)+(R24*R$18/100)+(S24*S$18/100)+(T24*T$18/100)</f>
        <v>12.399999999999999</v>
      </c>
      <c r="Z24" s="14">
        <f t="shared" si="0"/>
        <v>12.399999999999999</v>
      </c>
    </row>
    <row r="25" spans="2:26" ht="15" customHeight="1">
      <c r="B25" s="15">
        <v>6</v>
      </c>
      <c r="C25" s="47" t="s">
        <v>33</v>
      </c>
      <c r="D25" s="48"/>
      <c r="E25" s="49"/>
      <c r="F25" s="67">
        <v>16</v>
      </c>
      <c r="G25" s="67">
        <v>19</v>
      </c>
      <c r="H25" s="67">
        <v>10</v>
      </c>
      <c r="I25" s="67">
        <v>19</v>
      </c>
      <c r="J25" s="67">
        <v>16</v>
      </c>
      <c r="K25" s="67">
        <v>19</v>
      </c>
      <c r="L25" s="67">
        <v>20</v>
      </c>
      <c r="M25" s="67"/>
      <c r="N25" s="67"/>
      <c r="O25" s="67"/>
      <c r="P25" s="67"/>
      <c r="Q25" s="67"/>
      <c r="R25" s="67"/>
      <c r="S25" s="67"/>
      <c r="T25" s="67"/>
      <c r="U25" s="67"/>
      <c r="V25" s="61"/>
      <c r="W25" s="62"/>
      <c r="X25" s="93"/>
      <c r="Y25" s="69">
        <f>(F25*F$18/100)+(G25*G$18/100)+(H25*H$18/100)+(I25*I$18/100)+(J25*J$18/100)+(K25*K$18/100)+(L25*L$18/100)+(M25*M$18/100)+(N25*N$18/100)+(O25*O$18/100)+(P25*P$18/100)+(Q25*Q$18/100)+(R25*R$18/100)+(S25*S$18/100)+(T25*T$18/100)</f>
        <v>17.3</v>
      </c>
      <c r="Z25" s="14">
        <f t="shared" si="0"/>
        <v>17.3</v>
      </c>
    </row>
    <row r="26" spans="2:26" ht="15" customHeight="1">
      <c r="B26" s="15">
        <v>7</v>
      </c>
      <c r="C26" s="47" t="s">
        <v>25</v>
      </c>
      <c r="D26" s="48"/>
      <c r="E26" s="49"/>
      <c r="F26" s="67">
        <v>18</v>
      </c>
      <c r="G26" s="67">
        <v>19</v>
      </c>
      <c r="H26" s="67">
        <v>18</v>
      </c>
      <c r="I26" s="67">
        <v>19</v>
      </c>
      <c r="J26" s="67">
        <v>16</v>
      </c>
      <c r="K26" s="67">
        <v>20</v>
      </c>
      <c r="L26" s="67">
        <v>20</v>
      </c>
      <c r="M26" s="67"/>
      <c r="N26" s="67"/>
      <c r="O26" s="67"/>
      <c r="P26" s="67"/>
      <c r="Q26" s="67"/>
      <c r="R26" s="67"/>
      <c r="S26" s="67"/>
      <c r="T26" s="67"/>
      <c r="U26" s="67"/>
      <c r="V26" s="61"/>
      <c r="W26" s="62"/>
      <c r="X26" s="93"/>
      <c r="Y26" s="69">
        <f>(F26*F$18/100)+(G26*G$18/100)+(H26*H$18/100)+(I26*I$18/100)+(J26*J$18/100)+(K26*K$18/100)+(L26*L$18/100)+(M26*M$18/100)+(N26*N$18/100)+(O26*O$18/100)+(P26*P$18/100)+(Q26*Q$18/100)+(R26*R$18/100)+(S26*S$18/100)+(T26*T$18/100)</f>
        <v>18.4</v>
      </c>
      <c r="Z26" s="14">
        <f t="shared" si="0"/>
        <v>18.4</v>
      </c>
    </row>
    <row r="27" spans="2:26" ht="15" customHeight="1">
      <c r="B27" s="15">
        <v>8</v>
      </c>
      <c r="C27" s="47" t="s">
        <v>34</v>
      </c>
      <c r="D27" s="48"/>
      <c r="E27" s="49"/>
      <c r="F27" s="67">
        <v>1</v>
      </c>
      <c r="G27" s="67">
        <v>19</v>
      </c>
      <c r="H27" s="67">
        <v>14</v>
      </c>
      <c r="I27" s="67">
        <v>11</v>
      </c>
      <c r="J27" s="67">
        <v>17</v>
      </c>
      <c r="K27" s="67">
        <v>20</v>
      </c>
      <c r="L27" s="67">
        <v>18</v>
      </c>
      <c r="M27" s="67"/>
      <c r="N27" s="67"/>
      <c r="O27" s="67"/>
      <c r="P27" s="67"/>
      <c r="Q27" s="67"/>
      <c r="R27" s="67"/>
      <c r="S27" s="67"/>
      <c r="T27" s="67"/>
      <c r="U27" s="61"/>
      <c r="V27" s="61"/>
      <c r="W27" s="62"/>
      <c r="X27" s="93"/>
      <c r="Y27" s="69">
        <f>(F27*F$18/100)+(G27*G$18/100)+(H27*H$18/100)+(I27*I$18/100)+(J27*J$18/100)+(K27*K$18/100)+(L27*L$18/100)+(M27*M$18/100)+(N27*N$18/100)+(O27*O$18/100)+(P27*P$18/100)+(Q27*Q$18/100)+(R27*R$18/100)+(S27*S$18/100)+(T27*T$18/100)</f>
        <v>15.600000000000001</v>
      </c>
      <c r="Z27" s="14">
        <f t="shared" si="0"/>
        <v>15.6</v>
      </c>
    </row>
    <row r="28" spans="2:30" ht="15" customHeight="1">
      <c r="B28" s="15">
        <v>9</v>
      </c>
      <c r="C28" s="47" t="s">
        <v>35</v>
      </c>
      <c r="D28" s="48"/>
      <c r="E28" s="49"/>
      <c r="F28" s="67">
        <v>8</v>
      </c>
      <c r="G28" s="67">
        <v>19</v>
      </c>
      <c r="H28" s="67">
        <v>1</v>
      </c>
      <c r="I28" s="67">
        <v>18</v>
      </c>
      <c r="J28" s="67">
        <v>17</v>
      </c>
      <c r="K28" s="67">
        <v>20</v>
      </c>
      <c r="L28" s="67">
        <v>18</v>
      </c>
      <c r="M28" s="67"/>
      <c r="N28" s="67"/>
      <c r="O28" s="67"/>
      <c r="P28" s="67"/>
      <c r="Q28" s="67"/>
      <c r="R28" s="67"/>
      <c r="S28" s="67"/>
      <c r="T28" s="67"/>
      <c r="U28" s="61"/>
      <c r="V28" s="61"/>
      <c r="W28" s="62"/>
      <c r="X28" s="93"/>
      <c r="Y28" s="69">
        <f>(F28*F$18/100)+(G28*G$18/100)+(H28*H$18/100)+(I28*I$18/100)+(J28*J$18/100)+(K28*K$18/100)+(L28*L$18/100)+(M28*M$18/100)+(N28*N$18/100)+(O28*O$18/100)+(P28*P$18/100)+(Q28*Q$18/100)+(R28*R$18/100)+(S28*S$18/100)+(T28*T$18/100)</f>
        <v>16.05</v>
      </c>
      <c r="Z28" s="14">
        <f t="shared" si="0"/>
        <v>16.05</v>
      </c>
      <c r="AD28" t="s">
        <v>30</v>
      </c>
    </row>
    <row r="29" spans="2:26" ht="15" customHeight="1">
      <c r="B29" s="15">
        <v>10</v>
      </c>
      <c r="C29" s="47" t="s">
        <v>36</v>
      </c>
      <c r="D29" s="48"/>
      <c r="E29" s="49"/>
      <c r="F29" s="67">
        <v>10</v>
      </c>
      <c r="G29" s="67">
        <v>15</v>
      </c>
      <c r="H29" s="67">
        <v>14</v>
      </c>
      <c r="I29" s="67">
        <v>18</v>
      </c>
      <c r="J29" s="67">
        <v>16</v>
      </c>
      <c r="K29" s="67">
        <v>19</v>
      </c>
      <c r="L29" s="67">
        <v>20</v>
      </c>
      <c r="M29" s="67"/>
      <c r="N29" s="67"/>
      <c r="O29" s="67"/>
      <c r="P29" s="67"/>
      <c r="Q29" s="67"/>
      <c r="R29" s="67"/>
      <c r="S29" s="67"/>
      <c r="T29" s="67"/>
      <c r="U29" s="61"/>
      <c r="V29" s="61"/>
      <c r="W29" s="62"/>
      <c r="X29" s="93"/>
      <c r="Y29" s="69">
        <f>(F29*F$18/100)+(G29*G$18/100)+(H29*H$18/100)+(I29*I$18/100)+(J29*J$18/100)+(K29*K$18/100)+(L29*L$18/100)+(M29*M$18/100)+(N29*N$18/100)+(O29*O$18/100)+(P29*P$18/100)+(Q29*Q$18/100)+(R29*R$18/100)+(S29*S$18/100)+(T29*T$18/100)</f>
        <v>16.8</v>
      </c>
      <c r="Z29" s="14">
        <f t="shared" si="0"/>
        <v>16.8</v>
      </c>
    </row>
    <row r="30" spans="2:26" ht="15" customHeight="1">
      <c r="B30" s="15">
        <v>11</v>
      </c>
      <c r="C30" s="47" t="s">
        <v>37</v>
      </c>
      <c r="D30" s="48"/>
      <c r="E30" s="49"/>
      <c r="F30" s="67">
        <v>16</v>
      </c>
      <c r="G30" s="67">
        <v>19</v>
      </c>
      <c r="H30" s="67">
        <v>14</v>
      </c>
      <c r="I30" s="67">
        <v>18</v>
      </c>
      <c r="J30" s="67">
        <v>19</v>
      </c>
      <c r="K30" s="67">
        <v>19</v>
      </c>
      <c r="L30" s="67">
        <v>20</v>
      </c>
      <c r="M30" s="67"/>
      <c r="N30" s="67"/>
      <c r="O30" s="67"/>
      <c r="P30" s="67"/>
      <c r="Q30" s="67"/>
      <c r="R30" s="67"/>
      <c r="S30" s="67"/>
      <c r="T30" s="67"/>
      <c r="U30" s="61"/>
      <c r="V30" s="61"/>
      <c r="W30" s="62"/>
      <c r="X30" s="93"/>
      <c r="Y30" s="69">
        <f>(F30*F$18/100)+(G30*G$18/100)+(H30*H$18/100)+(I30*I$18/100)+(J30*J$18/100)+(K30*K$18/100)+(L30*L$18/100)+(M30*M$18/100)+(N30*N$18/100)+(O30*O$18/100)+(P30*P$18/100)+(Q30*Q$18/100)+(R30*R$18/100)+(S30*S$18/100)+(T30*T$18/100)</f>
        <v>18.25</v>
      </c>
      <c r="Z30" s="14">
        <f t="shared" si="0"/>
        <v>18.25</v>
      </c>
    </row>
    <row r="31" spans="2:26" ht="15" customHeight="1">
      <c r="B31" s="15">
        <v>12</v>
      </c>
      <c r="C31" s="47" t="s">
        <v>38</v>
      </c>
      <c r="D31" s="48"/>
      <c r="E31" s="49"/>
      <c r="F31" s="67">
        <v>15</v>
      </c>
      <c r="G31" s="67">
        <v>19</v>
      </c>
      <c r="H31" s="67">
        <v>15</v>
      </c>
      <c r="I31" s="67">
        <v>18</v>
      </c>
      <c r="J31" s="67">
        <v>19</v>
      </c>
      <c r="K31" s="67">
        <v>19</v>
      </c>
      <c r="L31" s="67">
        <v>20</v>
      </c>
      <c r="M31" s="67"/>
      <c r="N31" s="67"/>
      <c r="O31" s="67"/>
      <c r="P31" s="67"/>
      <c r="Q31" s="67"/>
      <c r="R31" s="67"/>
      <c r="S31" s="67"/>
      <c r="T31" s="67"/>
      <c r="U31" s="61"/>
      <c r="V31" s="61"/>
      <c r="W31" s="62"/>
      <c r="X31" s="93"/>
      <c r="Y31" s="69">
        <f>(F31*F$18/100)+(G31*G$18/100)+(H31*H$18/100)+(I31*I$18/100)+(J31*J$18/100)+(K31*K$18/100)+(L31*L$18/100)+(M31*M$18/100)+(N31*N$18/100)+(O31*O$18/100)+(P31*P$18/100)+(Q31*Q$18/100)+(R31*R$18/100)+(S31*S$18/100)+(T31*T$18/100)</f>
        <v>18.3</v>
      </c>
      <c r="Z31" s="14">
        <f t="shared" si="0"/>
        <v>18.3</v>
      </c>
    </row>
    <row r="32" spans="2:26" ht="15" customHeight="1">
      <c r="B32" s="15">
        <v>13</v>
      </c>
      <c r="C32" s="47" t="s">
        <v>39</v>
      </c>
      <c r="D32" s="48"/>
      <c r="E32" s="78"/>
      <c r="F32" s="67">
        <v>15</v>
      </c>
      <c r="G32" s="67">
        <v>19</v>
      </c>
      <c r="H32" s="67">
        <v>16</v>
      </c>
      <c r="I32" s="67">
        <v>19</v>
      </c>
      <c r="J32" s="67">
        <v>19</v>
      </c>
      <c r="K32" s="67">
        <v>20</v>
      </c>
      <c r="L32" s="67">
        <v>20</v>
      </c>
      <c r="M32" s="67"/>
      <c r="N32" s="67"/>
      <c r="O32" s="67"/>
      <c r="P32" s="67"/>
      <c r="Q32" s="67"/>
      <c r="R32" s="67"/>
      <c r="S32" s="67"/>
      <c r="T32" s="67"/>
      <c r="U32" s="61"/>
      <c r="V32" s="61"/>
      <c r="W32" s="62"/>
      <c r="X32" s="93"/>
      <c r="Y32" s="69">
        <f>(F32*F$18/100)+(G32*G$18/100)+(H32*H$18/100)+(I32*I$18/100)+(J32*J$18/100)+(K32*K$18/100)+(L32*L$18/100)+(M32*M$18/100)+(N32*N$18/100)+(O32*O$18/100)+(P32*P$18/100)+(Q32*Q$18/100)+(R32*R$18/100)+(S32*S$18/100)+(T32*T$18/100)</f>
        <v>18.8</v>
      </c>
      <c r="Z32" s="14">
        <f t="shared" si="0"/>
        <v>18.8</v>
      </c>
    </row>
    <row r="33" spans="2:26" ht="15" customHeight="1">
      <c r="B33" s="15">
        <v>14</v>
      </c>
      <c r="C33" s="47" t="s">
        <v>27</v>
      </c>
      <c r="D33" s="76"/>
      <c r="E33" s="49"/>
      <c r="F33" s="67">
        <v>17</v>
      </c>
      <c r="G33" s="67">
        <v>20</v>
      </c>
      <c r="H33" s="67">
        <v>14</v>
      </c>
      <c r="I33" s="67">
        <v>20</v>
      </c>
      <c r="J33" s="67">
        <v>20</v>
      </c>
      <c r="K33" s="67">
        <v>20</v>
      </c>
      <c r="L33" s="67">
        <v>17</v>
      </c>
      <c r="M33" s="67"/>
      <c r="N33" s="67"/>
      <c r="O33" s="67"/>
      <c r="P33" s="67"/>
      <c r="Q33" s="67"/>
      <c r="R33" s="67"/>
      <c r="S33" s="67"/>
      <c r="T33" s="67"/>
      <c r="U33" s="61"/>
      <c r="V33" s="61"/>
      <c r="W33" s="62"/>
      <c r="X33" s="93"/>
      <c r="Y33" s="69">
        <f>(F33*F$18/100)+(G33*G$18/100)+(H33*H$18/100)+(I33*I$18/100)+(J33*J$18/100)+(K33*K$18/100)+(L33*L$18/100)+(M33*M$18/100)+(N33*N$18/100)+(O33*O$18/100)+(P33*P$18/100)+(Q33*Q$18/100)+(R33*R$18/100)+(S33*S$18/100)+(T33*T$18/100)</f>
        <v>18.95</v>
      </c>
      <c r="Z33" s="14">
        <f t="shared" si="0"/>
        <v>18.95</v>
      </c>
    </row>
    <row r="34" spans="2:26" ht="15" customHeight="1">
      <c r="B34" s="15">
        <v>15</v>
      </c>
      <c r="C34" s="47" t="s">
        <v>54</v>
      </c>
      <c r="D34" s="48"/>
      <c r="E34" s="49"/>
      <c r="F34" s="67">
        <v>19</v>
      </c>
      <c r="G34" s="67">
        <v>20</v>
      </c>
      <c r="H34" s="67">
        <v>16</v>
      </c>
      <c r="I34" s="67">
        <v>18</v>
      </c>
      <c r="J34" s="67">
        <v>19</v>
      </c>
      <c r="K34" s="67">
        <v>20</v>
      </c>
      <c r="L34" s="67">
        <v>20</v>
      </c>
      <c r="M34" s="67"/>
      <c r="N34" s="67"/>
      <c r="O34" s="67"/>
      <c r="P34" s="67"/>
      <c r="Q34" s="67"/>
      <c r="R34" s="67"/>
      <c r="S34" s="67"/>
      <c r="T34" s="67"/>
      <c r="U34" s="61"/>
      <c r="V34" s="61"/>
      <c r="W34" s="62"/>
      <c r="X34" s="93"/>
      <c r="Y34" s="69">
        <f>(F34*F$18/100)+(G34*G$18/100)+(H34*H$18/100)+(I34*I$18/100)+(J34*J$18/100)+(K34*K$18/100)+(L34*L$18/100)+(M34*M$18/100)+(N34*N$18/100)+(O34*O$18/100)+(P34*P$18/100)+(Q34*Q$18/100)+(R34*R$18/100)+(S34*S$18/100)+(T34*T$18/100)</f>
        <v>18.9</v>
      </c>
      <c r="Z34" s="14">
        <f t="shared" si="0"/>
        <v>18.9</v>
      </c>
    </row>
    <row r="35" spans="2:26" ht="15" customHeight="1">
      <c r="B35" s="15">
        <v>16</v>
      </c>
      <c r="C35" s="47" t="s">
        <v>42</v>
      </c>
      <c r="D35" s="48"/>
      <c r="E35" s="49"/>
      <c r="F35" s="67">
        <v>17</v>
      </c>
      <c r="G35" s="67">
        <v>17</v>
      </c>
      <c r="H35" s="67">
        <v>17</v>
      </c>
      <c r="I35" s="67">
        <v>16</v>
      </c>
      <c r="J35" s="67">
        <v>20</v>
      </c>
      <c r="K35" s="67">
        <v>20</v>
      </c>
      <c r="L35" s="67">
        <v>17</v>
      </c>
      <c r="M35" s="67"/>
      <c r="N35" s="67"/>
      <c r="O35" s="67"/>
      <c r="P35" s="67"/>
      <c r="Q35" s="67"/>
      <c r="R35" s="67"/>
      <c r="S35" s="67"/>
      <c r="T35" s="67"/>
      <c r="U35" s="61"/>
      <c r="V35" s="61"/>
      <c r="W35" s="62"/>
      <c r="X35" s="93"/>
      <c r="Y35" s="69">
        <f>(F35*F$18/100)+(G35*G$18/100)+(H35*H$18/100)+(I35*I$18/100)+(J35*J$18/100)+(K35*K$18/100)+(L35*L$18/100)+(M35*M$18/100)+(N35*N$18/100)+(O35*O$18/100)+(P35*P$18/100)+(Q35*Q$18/100)+(R35*R$18/100)+(S35*S$18/100)+(T35*T$18/100)</f>
        <v>18.15</v>
      </c>
      <c r="Z35" s="14">
        <f t="shared" si="0"/>
        <v>18.15</v>
      </c>
    </row>
    <row r="36" spans="2:26" ht="15" customHeight="1">
      <c r="B36" s="15">
        <v>17</v>
      </c>
      <c r="C36" s="47" t="s">
        <v>40</v>
      </c>
      <c r="D36" s="48"/>
      <c r="E36" s="49"/>
      <c r="F36" s="67">
        <v>19</v>
      </c>
      <c r="G36" s="67">
        <v>20</v>
      </c>
      <c r="H36" s="67">
        <v>19</v>
      </c>
      <c r="I36" s="67">
        <v>20</v>
      </c>
      <c r="J36" s="67">
        <v>20</v>
      </c>
      <c r="K36" s="67">
        <v>20</v>
      </c>
      <c r="L36" s="67">
        <v>17</v>
      </c>
      <c r="M36" s="67"/>
      <c r="N36" s="67"/>
      <c r="O36" s="67"/>
      <c r="P36" s="67"/>
      <c r="Q36" s="67"/>
      <c r="R36" s="67"/>
      <c r="S36" s="67"/>
      <c r="T36" s="67"/>
      <c r="U36" s="61"/>
      <c r="V36" s="61"/>
      <c r="W36" s="62"/>
      <c r="X36" s="93"/>
      <c r="Y36" s="69">
        <f>(F36*F$18/100)+(G36*G$18/100)+(H36*H$18/100)+(I36*I$18/100)+(J36*J$18/100)+(K36*K$18/100)+(L36*L$18/100)+(M36*M$18/100)+(N36*N$18/100)+(O36*O$18/100)+(P36*P$18/100)+(Q36*Q$18/100)+(R36*R$18/100)+(S36*S$18/100)+(T36*T$18/100)</f>
        <v>19.55</v>
      </c>
      <c r="Z36" s="14">
        <f t="shared" si="0"/>
        <v>19.55</v>
      </c>
    </row>
    <row r="37" spans="2:26" ht="15" customHeight="1">
      <c r="B37" s="15">
        <v>18</v>
      </c>
      <c r="C37" s="47" t="s">
        <v>41</v>
      </c>
      <c r="D37" s="48"/>
      <c r="E37" s="49"/>
      <c r="F37" s="67">
        <v>16</v>
      </c>
      <c r="G37" s="67">
        <v>1</v>
      </c>
      <c r="H37" s="67">
        <v>11</v>
      </c>
      <c r="I37" s="67">
        <v>8</v>
      </c>
      <c r="J37" s="67">
        <v>16</v>
      </c>
      <c r="K37" s="67">
        <v>18</v>
      </c>
      <c r="L37" s="67">
        <v>20</v>
      </c>
      <c r="M37" s="67"/>
      <c r="N37" s="67"/>
      <c r="O37" s="67"/>
      <c r="P37" s="67"/>
      <c r="Q37" s="67"/>
      <c r="R37" s="67"/>
      <c r="S37" s="67"/>
      <c r="T37" s="67"/>
      <c r="U37" s="61"/>
      <c r="V37" s="61"/>
      <c r="W37" s="62"/>
      <c r="X37" s="93"/>
      <c r="Y37" s="69">
        <f>(F37*F$18/100)+(G37*G$18/100)+(H37*H$18/100)+(I37*I$18/100)+(J37*J$18/100)+(K37*K$18/100)+(L37*L$18/100)+(M37*M$18/100)+(N37*N$18/100)+(O37*O$18/100)+(P37*P$18/100)+(Q37*Q$18/100)+(R37*R$18/100)+(S37*S$18/100)+(T37*T$18/100)</f>
        <v>13.2</v>
      </c>
      <c r="Z37" s="14">
        <f t="shared" si="0"/>
        <v>13.2</v>
      </c>
    </row>
    <row r="38" spans="2:26" ht="15" customHeight="1">
      <c r="B38" s="15">
        <v>19</v>
      </c>
      <c r="C38" s="77" t="s">
        <v>28</v>
      </c>
      <c r="D38" s="47"/>
      <c r="E38" s="48"/>
      <c r="F38" s="108">
        <v>16</v>
      </c>
      <c r="G38" s="107">
        <v>19</v>
      </c>
      <c r="H38" s="107">
        <v>15</v>
      </c>
      <c r="I38" s="107">
        <v>18</v>
      </c>
      <c r="J38" s="107">
        <v>19</v>
      </c>
      <c r="K38" s="107">
        <v>19</v>
      </c>
      <c r="L38" s="107">
        <v>20</v>
      </c>
      <c r="M38" s="67"/>
      <c r="N38" s="67"/>
      <c r="O38" s="67"/>
      <c r="P38" s="67"/>
      <c r="Q38" s="67"/>
      <c r="R38" s="67"/>
      <c r="S38" s="67"/>
      <c r="T38" s="67"/>
      <c r="U38" s="61"/>
      <c r="V38" s="61"/>
      <c r="W38" s="62"/>
      <c r="X38" s="93"/>
      <c r="Y38" s="69">
        <f>(F38*F$18/100)+(G38*G$18/100)+(H38*H$18/100)+(I38*I$18/100)+(J38*J$18/100)+(K38*K$18/100)+(L38*L$18/100)+(M38*M$18/100)+(N38*N$18/100)+(O38*O$18/100)+(P38*P$18/100)+(Q38*Q$18/100)+(R38*R$18/100)+(S38*S$18/100)+(T38*T$18/100)</f>
        <v>18.35</v>
      </c>
      <c r="Z38" s="14">
        <f t="shared" si="0"/>
        <v>18.35</v>
      </c>
    </row>
    <row r="39" spans="2:26" ht="15" customHeight="1" thickBot="1">
      <c r="B39" s="16">
        <v>20</v>
      </c>
      <c r="C39" s="50"/>
      <c r="D39" s="51"/>
      <c r="E39" s="52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/>
      <c r="V39" s="71"/>
      <c r="W39" s="72"/>
      <c r="X39" s="94"/>
      <c r="Y39" s="73">
        <f>(F39*F$18/100)+(G39*G$18/100)+(H39*H$18/100)+(I39*I$18/100)+(J39*J$18/100)+(K39*K$18/100)+(L39*L$18/100)+(M39*M$18/100)+(N39*N$18/100)+(O39*O$18/100)+(P39*P$18/100)+(Q39*Q$18/100)+(R39*R$18/100)+(S39*S$18/100)+(T39*T$18/100)</f>
        <v>0</v>
      </c>
      <c r="Z39" s="22">
        <f t="shared" si="0"/>
        <v>0</v>
      </c>
    </row>
    <row r="40" ht="15" customHeight="1">
      <c r="B40"/>
    </row>
    <row r="41" ht="15" customHeight="1">
      <c r="B41"/>
    </row>
    <row r="42" ht="15" customHeight="1">
      <c r="B42"/>
    </row>
    <row r="43" ht="15" customHeight="1">
      <c r="B43"/>
    </row>
    <row r="44" ht="15" customHeight="1">
      <c r="B44"/>
    </row>
    <row r="45" ht="15" customHeight="1">
      <c r="B45"/>
    </row>
    <row r="46" ht="15" customHeight="1">
      <c r="B46"/>
    </row>
    <row r="47" ht="15" customHeight="1">
      <c r="B47"/>
    </row>
    <row r="48" ht="15" customHeight="1">
      <c r="B48"/>
    </row>
    <row r="49" ht="12.75">
      <c r="B49"/>
    </row>
    <row r="50" ht="12.75">
      <c r="B50"/>
    </row>
    <row r="51" ht="12.75">
      <c r="B51"/>
    </row>
    <row r="52" spans="3:27" ht="12.75">
      <c r="C52" s="10"/>
      <c r="AA52" s="1"/>
    </row>
    <row r="53" ht="12.75">
      <c r="AA53" s="1"/>
    </row>
    <row r="54" ht="12.75">
      <c r="AA54" s="1"/>
    </row>
    <row r="55" ht="12.75">
      <c r="AA55" s="1"/>
    </row>
    <row r="56" ht="12.75">
      <c r="AA56" s="1"/>
    </row>
    <row r="57" ht="12.75">
      <c r="AA57" s="1"/>
    </row>
    <row r="58" ht="12.75">
      <c r="AA58" s="1"/>
    </row>
    <row r="59" ht="12.75">
      <c r="AA59" s="1"/>
    </row>
    <row r="60" ht="12.75">
      <c r="AA60" s="1"/>
    </row>
    <row r="61" ht="12.75">
      <c r="AA61" s="1"/>
    </row>
    <row r="62" ht="12.75">
      <c r="AA62" s="1"/>
    </row>
    <row r="63" ht="12.75">
      <c r="AA63" s="1"/>
    </row>
    <row r="64" ht="12.75">
      <c r="AA64" s="1"/>
    </row>
    <row r="65" ht="12.75">
      <c r="AA65" s="1"/>
    </row>
    <row r="66" ht="12.75">
      <c r="AA66" s="1"/>
    </row>
    <row r="67" ht="12.75">
      <c r="AA67" s="1"/>
    </row>
    <row r="68" ht="12.75">
      <c r="AA68" s="1"/>
    </row>
    <row r="69" ht="12.75">
      <c r="AA69" s="1"/>
    </row>
    <row r="70" ht="12.75">
      <c r="AA70" s="1"/>
    </row>
    <row r="71" ht="12.75">
      <c r="AA71" s="1"/>
    </row>
    <row r="72" ht="12.75">
      <c r="AA72" s="1"/>
    </row>
    <row r="73" ht="12.75">
      <c r="AA73" s="1"/>
    </row>
    <row r="74" ht="12.75">
      <c r="AA74" s="1"/>
    </row>
    <row r="75" ht="12.75">
      <c r="AA75" s="1"/>
    </row>
    <row r="76" ht="12.75">
      <c r="AA76" s="1"/>
    </row>
    <row r="77" ht="12.75">
      <c r="AA77" s="1"/>
    </row>
    <row r="78" ht="12.75">
      <c r="AA78" s="1"/>
    </row>
    <row r="79" ht="12.75">
      <c r="AA79" s="1"/>
    </row>
    <row r="80" ht="12.75">
      <c r="AA80" s="1"/>
    </row>
  </sheetData>
  <sheetProtection/>
  <mergeCells count="23">
    <mergeCell ref="Z11:Z19"/>
    <mergeCell ref="D12:E12"/>
    <mergeCell ref="F12:F17"/>
    <mergeCell ref="G12:G17"/>
    <mergeCell ref="H12:H17"/>
    <mergeCell ref="I12:I17"/>
    <mergeCell ref="Y11:Y19"/>
    <mergeCell ref="N12:N17"/>
    <mergeCell ref="O12:O17"/>
    <mergeCell ref="P12:P17"/>
    <mergeCell ref="B18:E18"/>
    <mergeCell ref="X18:X39"/>
    <mergeCell ref="D16:E16"/>
    <mergeCell ref="L12:L17"/>
    <mergeCell ref="Q12:Q17"/>
    <mergeCell ref="R12:R17"/>
    <mergeCell ref="S12:S17"/>
    <mergeCell ref="T12:T17"/>
    <mergeCell ref="U12:U17"/>
    <mergeCell ref="J12:J17"/>
    <mergeCell ref="K12:K17"/>
    <mergeCell ref="M12:M17"/>
    <mergeCell ref="X11:X17"/>
  </mergeCells>
  <printOptions/>
  <pageMargins left="0.5118110236220472" right="0.11811023622047245" top="0" bottom="0" header="0" footer="0"/>
  <pageSetup horizontalDpi="300" verticalDpi="300" orientation="landscape" r:id="rId3"/>
  <legacyDrawing r:id="rId2"/>
  <oleObjects>
    <oleObject progId="Word.Picture.8" shapeId="7002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G</dc:creator>
  <cp:keywords/>
  <dc:description/>
  <cp:lastModifiedBy>usuario</cp:lastModifiedBy>
  <cp:lastPrinted>2008-12-05T00:25:06Z</cp:lastPrinted>
  <dcterms:created xsi:type="dcterms:W3CDTF">2004-04-18T21:18:20Z</dcterms:created>
  <dcterms:modified xsi:type="dcterms:W3CDTF">2008-12-05T00:25:22Z</dcterms:modified>
  <cp:category/>
  <cp:version/>
  <cp:contentType/>
  <cp:contentStatus/>
</cp:coreProperties>
</file>